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7" activeTab="2"/>
  </bookViews>
  <sheets>
    <sheet name="вода" sheetId="1" r:id="rId1"/>
    <sheet name="тепло" sheetId="2" r:id="rId2"/>
    <sheet name="горсеть  ооо" sheetId="3" r:id="rId3"/>
  </sheets>
  <definedNames/>
  <calcPr fullCalcOnLoad="1"/>
</workbook>
</file>

<file path=xl/sharedStrings.xml><?xml version="1.0" encoding="utf-8"?>
<sst xmlns="http://schemas.openxmlformats.org/spreadsheetml/2006/main" count="215" uniqueCount="77">
  <si>
    <t>Показания ООО Управляющая компания «Авантаж»</t>
  </si>
  <si>
    <t>Адрес жилого дома</t>
  </si>
  <si>
    <t>Разница</t>
  </si>
  <si>
    <t>Ленина 112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</si>
  <si>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</si>
  <si>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</si>
  <si>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</si>
  <si>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</si>
  <si>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</si>
  <si>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</si>
  <si>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</si>
  <si>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</si>
  <si>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</si>
  <si>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</si>
  <si>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</si>
  <si>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</si>
  <si>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</si>
  <si>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</si>
  <si>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</si>
  <si>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</si>
  <si>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</si>
  <si>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</si>
  <si>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</si>
  <si>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</si>
  <si>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</si>
  <si>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79</t>
  </si>
  <si>
    <t>Ленина 85</t>
  </si>
  <si>
    <t xml:space="preserve"> 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</si>
  <si>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</si>
  <si>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</si>
  <si>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</si>
  <si>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</si>
  <si>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</si>
  <si>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</si>
  <si>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</si>
  <si>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</si>
  <si>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</si>
  <si>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</si>
  <si>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</si>
  <si>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</si>
  <si>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</si>
  <si>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</si>
  <si>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</si>
  <si>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</si>
  <si>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2018г.  </t>
  </si>
  <si>
    <t>ООО УК «Авантаж»</t>
  </si>
  <si>
    <t>снят</t>
  </si>
  <si>
    <t>Ленина 91 а</t>
  </si>
  <si>
    <t>Гвардейский 7 общий</t>
  </si>
  <si>
    <t>Надежденский 1</t>
  </si>
  <si>
    <t>Приложение: показания ОДПУ ООО Управляющая компания «Авантаж» дог. №3878, 637113 на 01.07.2019 и. 23-25.07.2019 г.</t>
  </si>
  <si>
    <t xml:space="preserve">Адрес </t>
  </si>
  <si>
    <t>к.тр</t>
  </si>
  <si>
    <t>№ счетчика</t>
  </si>
  <si>
    <t>разница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</si>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</sst>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3" fillId="2" borderId="0" xfId="21" applyFont="1" applyFill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0" fillId="2" borderId="0" xfId="0" applyFill="1" applyAlignment="1">
      <alignment/>
    </xf>
    <xf numFmtId="164" fontId="2" fillId="2" borderId="3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2" fillId="0" borderId="5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5" fillId="0" borderId="0" xfId="21" applyFont="1" applyBorder="1">
      <alignment/>
      <protection/>
    </xf>
    <xf numFmtId="164" fontId="6" fillId="0" borderId="0" xfId="0" applyFont="1" applyBorder="1" applyAlignment="1">
      <alignment/>
    </xf>
    <xf numFmtId="164" fontId="5" fillId="0" borderId="0" xfId="21" applyFont="1">
      <alignment/>
      <protection/>
    </xf>
    <xf numFmtId="164" fontId="3" fillId="0" borderId="6" xfId="21" applyFont="1" applyBorder="1">
      <alignment/>
      <protection/>
    </xf>
    <xf numFmtId="164" fontId="3" fillId="0" borderId="5" xfId="21" applyFont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5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5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5" xfId="0" applyFont="1" applyFill="1" applyBorder="1" applyAlignment="1">
      <alignment/>
    </xf>
    <xf numFmtId="164" fontId="3" fillId="2" borderId="5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7" xfId="21" applyFont="1" applyFill="1" applyBorder="1">
      <alignment/>
      <protection/>
    </xf>
    <xf numFmtId="164" fontId="0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10" fillId="2" borderId="7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5" xfId="0" applyFont="1" applyFill="1" applyBorder="1" applyAlignment="1">
      <alignment/>
    </xf>
    <xf numFmtId="164" fontId="9" fillId="2" borderId="5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47"/>
  <sheetViews>
    <sheetView zoomScale="133" zoomScaleNormal="133" workbookViewId="0" topLeftCell="A34">
      <selection activeCell="H55" sqref="H55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8.57421875" style="2" customWidth="1"/>
    <col min="5" max="5" width="10.8515625" style="2" customWidth="1"/>
    <col min="6" max="6" width="11.140625" style="1" customWidth="1"/>
    <col min="7" max="7" width="9.140625" style="3" customWidth="1"/>
    <col min="8" max="8" width="10.7109375" style="3" customWidth="1"/>
    <col min="9" max="9" width="9.140625" style="3" customWidth="1"/>
    <col min="10" max="197" width="9.140625" style="1" customWidth="1"/>
    <col min="198" max="16384" width="11.57421875" style="0" customWidth="1"/>
  </cols>
  <sheetData>
    <row r="1" spans="2:5" ht="12" customHeight="1">
      <c r="B1"/>
      <c r="C1" s="4"/>
      <c r="D1" s="4"/>
      <c r="E1" s="4"/>
    </row>
    <row r="2" spans="2:5" ht="12.75">
      <c r="B2"/>
      <c r="C2" s="4"/>
      <c r="D2" s="4"/>
      <c r="E2" s="4"/>
    </row>
    <row r="3" spans="2:5" ht="12.75">
      <c r="B3" s="5"/>
      <c r="C3" s="4"/>
      <c r="D3" s="4"/>
      <c r="E3" s="4"/>
    </row>
    <row r="4" spans="2:5" ht="12.75">
      <c r="B4" s="5"/>
      <c r="C4" s="4"/>
      <c r="D4" s="4"/>
      <c r="E4" s="4"/>
    </row>
    <row r="5" spans="2:5" ht="12.75">
      <c r="B5" s="5"/>
      <c r="C5" s="4"/>
      <c r="D5" s="4"/>
      <c r="E5" s="4"/>
    </row>
    <row r="6" spans="2:5" ht="12.75">
      <c r="B6" s="5"/>
      <c r="C6" s="4"/>
      <c r="D6" s="4"/>
      <c r="E6" s="4"/>
    </row>
    <row r="7" spans="2:5" ht="12.75">
      <c r="B7" s="5"/>
      <c r="C7" s="4"/>
      <c r="D7" s="4"/>
      <c r="E7" s="4"/>
    </row>
    <row r="8" spans="2:5" ht="12.75">
      <c r="B8" s="5"/>
      <c r="C8" s="4"/>
      <c r="D8" s="4"/>
      <c r="E8" s="4"/>
    </row>
    <row r="9" spans="2:223" s="6" customFormat="1" ht="12.75">
      <c r="B9" s="7"/>
      <c r="C9" s="8"/>
      <c r="D9" s="8"/>
      <c r="E9" s="8"/>
      <c r="G9" s="9"/>
      <c r="H9" s="9"/>
      <c r="I9" s="9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</row>
    <row r="10" spans="2:223" s="6" customFormat="1" ht="12.75">
      <c r="B10" s="10" t="s">
        <v>0</v>
      </c>
      <c r="C10" s="10"/>
      <c r="D10" s="10"/>
      <c r="E10" s="10"/>
      <c r="G10" s="9"/>
      <c r="H10" s="9"/>
      <c r="I10" s="9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</row>
    <row r="11" spans="2:7" ht="13.5" customHeight="1">
      <c r="B11" s="11" t="s">
        <v>1</v>
      </c>
      <c r="C11" s="12">
        <v>44126</v>
      </c>
      <c r="D11" s="12" t="s">
        <v>2</v>
      </c>
      <c r="E11" s="12">
        <v>44158</v>
      </c>
      <c r="F11" s="13"/>
      <c r="G11" s="13"/>
    </row>
    <row r="12" spans="2:5" ht="13.5" customHeight="1">
      <c r="B12" s="14" t="s">
        <v>3</v>
      </c>
      <c r="C12" s="15">
        <v>10931</v>
      </c>
      <c r="D12" s="15">
        <f>E12-C12</f>
        <v>441</v>
      </c>
      <c r="E12" s="15">
        <v>11372</v>
      </c>
    </row>
    <row r="13" spans="2:5" ht="13.5" customHeight="1">
      <c r="B13" s="14" t="s">
        <v>4</v>
      </c>
      <c r="C13" s="15">
        <v>4186</v>
      </c>
      <c r="D13" s="15">
        <f>E13-C13</f>
        <v>568</v>
      </c>
      <c r="E13" s="15">
        <v>4754</v>
      </c>
    </row>
    <row r="14" spans="2:5" ht="13.5" customHeight="1">
      <c r="B14" s="14" t="s">
        <v>5</v>
      </c>
      <c r="C14" s="15">
        <v>90647</v>
      </c>
      <c r="D14" s="15">
        <f>E14-C14</f>
        <v>458</v>
      </c>
      <c r="E14" s="15">
        <v>91105</v>
      </c>
    </row>
    <row r="15" spans="2:223" s="3" customFormat="1" ht="13.5" customHeight="1">
      <c r="B15" s="14" t="s">
        <v>6</v>
      </c>
      <c r="C15" s="16">
        <v>49125</v>
      </c>
      <c r="D15" s="15">
        <f>E15-C15</f>
        <v>796</v>
      </c>
      <c r="E15" s="16">
        <v>49921</v>
      </c>
      <c r="F15"/>
      <c r="G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</row>
    <row r="16" spans="2:223" s="3" customFormat="1" ht="13.5" customHeight="1">
      <c r="B16" s="14" t="s">
        <v>7</v>
      </c>
      <c r="C16" s="18">
        <v>2738</v>
      </c>
      <c r="D16" s="15">
        <f>E16-C16</f>
        <v>619</v>
      </c>
      <c r="E16" s="18">
        <v>3357</v>
      </c>
      <c r="F16" s="1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</row>
    <row r="17" spans="2:5" ht="16.5" customHeight="1">
      <c r="B17" s="14" t="s">
        <v>8</v>
      </c>
      <c r="C17" s="15">
        <v>867</v>
      </c>
      <c r="D17" s="15">
        <f>E17-C17</f>
        <v>475</v>
      </c>
      <c r="E17" s="15">
        <v>1342</v>
      </c>
    </row>
    <row r="18" spans="2:223" s="3" customFormat="1" ht="13.5" customHeight="1">
      <c r="B18" s="14" t="s">
        <v>9</v>
      </c>
      <c r="C18" s="18">
        <v>2658</v>
      </c>
      <c r="D18" s="15">
        <f>E18-C18</f>
        <v>157</v>
      </c>
      <c r="E18" s="18">
        <v>2815</v>
      </c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</row>
    <row r="19" spans="2:5" ht="13.5" customHeight="1">
      <c r="B19" s="20" t="s">
        <v>10</v>
      </c>
      <c r="C19" s="15">
        <v>45848</v>
      </c>
      <c r="D19" s="15">
        <f>E19-C19</f>
        <v>701</v>
      </c>
      <c r="E19" s="15">
        <v>46549</v>
      </c>
    </row>
    <row r="20" spans="2:223" s="3" customFormat="1" ht="13.5" customHeight="1">
      <c r="B20" s="20" t="s">
        <v>11</v>
      </c>
      <c r="C20" s="18">
        <v>67069</v>
      </c>
      <c r="D20" s="15">
        <f>E20-C20</f>
        <v>644</v>
      </c>
      <c r="E20" s="18">
        <v>67713</v>
      </c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</row>
    <row r="21" spans="2:6" ht="13.5" customHeight="1">
      <c r="B21" s="14" t="s">
        <v>12</v>
      </c>
      <c r="C21" s="15">
        <v>18714</v>
      </c>
      <c r="D21" s="15">
        <f>E21-C21</f>
        <v>275</v>
      </c>
      <c r="E21" s="15">
        <v>18989</v>
      </c>
      <c r="F21" s="13"/>
    </row>
    <row r="22" spans="2:5" ht="13.5" customHeight="1">
      <c r="B22" s="14" t="s">
        <v>13</v>
      </c>
      <c r="C22" s="15">
        <v>25293</v>
      </c>
      <c r="D22" s="15">
        <f>E22-C22</f>
        <v>699</v>
      </c>
      <c r="E22" s="15">
        <v>25992</v>
      </c>
    </row>
    <row r="23" spans="2:5" ht="13.5" customHeight="1">
      <c r="B23" s="21" t="s">
        <v>14</v>
      </c>
      <c r="C23" s="15">
        <v>27413</v>
      </c>
      <c r="D23" s="15">
        <f>E23-C23</f>
        <v>202</v>
      </c>
      <c r="E23" s="15">
        <v>27615</v>
      </c>
    </row>
    <row r="24" spans="2:223" s="13" customFormat="1" ht="13.5" customHeight="1">
      <c r="B24" s="14" t="s">
        <v>15</v>
      </c>
      <c r="C24" s="22">
        <v>12761</v>
      </c>
      <c r="D24" s="15">
        <v>815</v>
      </c>
      <c r="E24" s="22">
        <v>13576</v>
      </c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</row>
    <row r="25" spans="2:223" s="3" customFormat="1" ht="13.5" customHeight="1">
      <c r="B25" s="14" t="s">
        <v>16</v>
      </c>
      <c r="C25" s="22">
        <v>6628</v>
      </c>
      <c r="D25" s="15">
        <f>E25-C25</f>
        <v>692</v>
      </c>
      <c r="E25" s="22">
        <v>7320</v>
      </c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</row>
    <row r="26" spans="2:8" s="3" customFormat="1" ht="13.5" customHeight="1">
      <c r="B26" s="14" t="s">
        <v>17</v>
      </c>
      <c r="C26" s="18">
        <v>71306</v>
      </c>
      <c r="D26" s="15">
        <f>E26-C26</f>
        <v>1285</v>
      </c>
      <c r="E26" s="18">
        <v>72591</v>
      </c>
      <c r="F26" s="13"/>
      <c r="H26" s="18"/>
    </row>
    <row r="27" spans="2:5" ht="13.5" customHeight="1">
      <c r="B27" s="14" t="s">
        <v>18</v>
      </c>
      <c r="C27" s="15">
        <v>8091</v>
      </c>
      <c r="D27" s="15">
        <f>E27-C27</f>
        <v>265</v>
      </c>
      <c r="E27" s="15">
        <v>8356</v>
      </c>
    </row>
    <row r="28" spans="2:223" s="3" customFormat="1" ht="13.5" customHeight="1">
      <c r="B28" s="14" t="s">
        <v>19</v>
      </c>
      <c r="C28" s="18">
        <v>4746</v>
      </c>
      <c r="D28" s="15">
        <f>E28-C28</f>
        <v>282</v>
      </c>
      <c r="E28" s="18">
        <v>5028</v>
      </c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</row>
    <row r="29" spans="2:5" s="3" customFormat="1" ht="13.5" customHeight="1">
      <c r="B29" s="14" t="s">
        <v>20</v>
      </c>
      <c r="C29" s="18">
        <v>4915</v>
      </c>
      <c r="D29" s="15">
        <f>E29-C29</f>
        <v>344</v>
      </c>
      <c r="E29" s="18">
        <v>5259</v>
      </c>
    </row>
    <row r="30" spans="2:5" s="3" customFormat="1" ht="13.5" customHeight="1">
      <c r="B30" s="14" t="s">
        <v>21</v>
      </c>
      <c r="C30" s="18">
        <v>3368</v>
      </c>
      <c r="D30" s="15">
        <f>E30-C30</f>
        <v>227</v>
      </c>
      <c r="E30" s="18">
        <v>3595</v>
      </c>
    </row>
    <row r="31" spans="2:9" s="23" customFormat="1" ht="13.5" customHeight="1">
      <c r="B31" s="24" t="s">
        <v>22</v>
      </c>
      <c r="C31" s="25">
        <v>948</v>
      </c>
      <c r="D31" s="15">
        <f>E31-C31</f>
        <v>373</v>
      </c>
      <c r="E31" s="25">
        <v>1321</v>
      </c>
      <c r="G31" s="3"/>
      <c r="H31" s="3"/>
      <c r="I31" s="3"/>
    </row>
    <row r="32" spans="2:5" ht="13.5" customHeight="1">
      <c r="B32" s="11" t="s">
        <v>23</v>
      </c>
      <c r="C32" s="15">
        <v>2442</v>
      </c>
      <c r="D32" s="15">
        <f>E32-C32</f>
        <v>265</v>
      </c>
      <c r="E32" s="15">
        <v>2707</v>
      </c>
    </row>
    <row r="33" spans="2:223" s="13" customFormat="1" ht="13.5" customHeight="1">
      <c r="B33" s="14" t="s">
        <v>24</v>
      </c>
      <c r="C33" s="22">
        <v>42253</v>
      </c>
      <c r="D33" s="15">
        <f>E33-C33</f>
        <v>728</v>
      </c>
      <c r="E33" s="22">
        <v>42981</v>
      </c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</row>
    <row r="34" spans="2:5" s="3" customFormat="1" ht="15.75" customHeight="1">
      <c r="B34" s="14" t="s">
        <v>25</v>
      </c>
      <c r="C34" s="16">
        <v>22758</v>
      </c>
      <c r="D34" s="15">
        <f>E34-C34</f>
        <v>392</v>
      </c>
      <c r="E34" s="16">
        <v>23150</v>
      </c>
    </row>
    <row r="35" spans="2:6" s="3" customFormat="1" ht="17.25" customHeight="1">
      <c r="B35" s="14" t="s">
        <v>26</v>
      </c>
      <c r="C35" s="18">
        <v>31444</v>
      </c>
      <c r="D35" s="15">
        <f>E35-C35</f>
        <v>455</v>
      </c>
      <c r="E35" s="18">
        <v>31899</v>
      </c>
      <c r="F35" s="3" t="s">
        <v>27</v>
      </c>
    </row>
    <row r="36" spans="2:223" s="3" customFormat="1" ht="13.5" customHeight="1">
      <c r="B36" s="14" t="s">
        <v>28</v>
      </c>
      <c r="C36" s="16">
        <v>132515</v>
      </c>
      <c r="D36" s="15">
        <v>1153</v>
      </c>
      <c r="E36" s="16">
        <v>133668</v>
      </c>
      <c r="G36" s="22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</row>
    <row r="37" spans="2:212" s="3" customFormat="1" ht="13.5" customHeight="1">
      <c r="B37" s="14" t="s">
        <v>29</v>
      </c>
      <c r="C37" s="26">
        <v>8134</v>
      </c>
      <c r="D37" s="15">
        <f>E37-C37</f>
        <v>308</v>
      </c>
      <c r="E37" s="26">
        <v>8442</v>
      </c>
      <c r="F37" s="1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</row>
    <row r="38" spans="2:5" ht="13.5" customHeight="1">
      <c r="B38" s="14" t="s">
        <v>30</v>
      </c>
      <c r="C38" s="22">
        <v>4433</v>
      </c>
      <c r="D38" s="15">
        <f>E38-C38</f>
        <v>316</v>
      </c>
      <c r="E38" s="22">
        <v>4749</v>
      </c>
    </row>
    <row r="39" spans="2:5" ht="13.5" customHeight="1">
      <c r="B39" s="14" t="s">
        <v>31</v>
      </c>
      <c r="C39" s="15">
        <v>7257</v>
      </c>
      <c r="D39" s="15">
        <f>E39-C39</f>
        <v>416</v>
      </c>
      <c r="E39" s="15">
        <v>7673</v>
      </c>
    </row>
    <row r="40" spans="2:223" s="3" customFormat="1" ht="13.5" customHeight="1">
      <c r="B40" s="21" t="s">
        <v>32</v>
      </c>
      <c r="C40" s="22">
        <v>12435</v>
      </c>
      <c r="D40" s="15">
        <f>E40-C40</f>
        <v>306</v>
      </c>
      <c r="E40" s="22">
        <v>12741</v>
      </c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</row>
    <row r="41" spans="2:5" ht="12.75">
      <c r="B41" s="15" t="s">
        <v>33</v>
      </c>
      <c r="C41" s="15">
        <v>3087</v>
      </c>
      <c r="D41" s="15">
        <f>E41-C41</f>
        <v>1556</v>
      </c>
      <c r="E41" s="15">
        <v>4643</v>
      </c>
    </row>
    <row r="42" spans="2:5" ht="12.75">
      <c r="B42" s="15" t="s">
        <v>34</v>
      </c>
      <c r="C42" s="15">
        <v>28054</v>
      </c>
      <c r="D42" s="15">
        <f>E42-C42</f>
        <v>330</v>
      </c>
      <c r="E42" s="15">
        <v>28384</v>
      </c>
    </row>
    <row r="43" spans="2:223" s="3" customFormat="1" ht="13.5" customHeight="1">
      <c r="B43" s="14" t="s">
        <v>35</v>
      </c>
      <c r="C43" s="22">
        <v>1165</v>
      </c>
      <c r="D43" s="15">
        <f>E43-C43</f>
        <v>622</v>
      </c>
      <c r="E43" s="22">
        <v>1787</v>
      </c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</row>
    <row r="44" spans="2:5" ht="13.5" customHeight="1">
      <c r="B44" s="14" t="s">
        <v>36</v>
      </c>
      <c r="C44" s="15">
        <v>26589</v>
      </c>
      <c r="D44" s="15">
        <f>E44-C44</f>
        <v>348</v>
      </c>
      <c r="E44" s="15">
        <v>26937</v>
      </c>
    </row>
    <row r="45" spans="1:231" s="13" customFormat="1" ht="13.5" customHeight="1">
      <c r="A45" s="19"/>
      <c r="B45" s="14" t="s">
        <v>37</v>
      </c>
      <c r="C45" s="22">
        <v>8782</v>
      </c>
      <c r="D45" s="15">
        <f>E45-C45</f>
        <v>735</v>
      </c>
      <c r="E45" s="22">
        <v>9517</v>
      </c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</row>
    <row r="46" spans="2:5" ht="13.5" customHeight="1">
      <c r="B46" s="27" t="s">
        <v>38</v>
      </c>
      <c r="C46" s="15">
        <v>58220</v>
      </c>
      <c r="D46" s="15">
        <f>E46-C46</f>
        <v>709</v>
      </c>
      <c r="E46" s="15">
        <v>58929</v>
      </c>
    </row>
    <row r="47" spans="2:5" ht="13.5" customHeight="1">
      <c r="B47" s="14" t="s">
        <v>39</v>
      </c>
      <c r="C47" s="15">
        <v>11310</v>
      </c>
      <c r="D47" s="15">
        <f>E47-C47</f>
        <v>609</v>
      </c>
      <c r="E47" s="15">
        <v>11919</v>
      </c>
    </row>
    <row r="48" spans="2:10" ht="13.5" customHeight="1">
      <c r="B48" s="14" t="s">
        <v>40</v>
      </c>
      <c r="C48" s="15">
        <v>5287</v>
      </c>
      <c r="D48" s="15">
        <f>E48-C48</f>
        <v>2002</v>
      </c>
      <c r="E48" s="15">
        <v>7289</v>
      </c>
      <c r="F48" s="13"/>
      <c r="J48" s="3"/>
    </row>
    <row r="49" spans="2:223" s="3" customFormat="1" ht="13.5" customHeight="1">
      <c r="B49" s="14" t="s">
        <v>41</v>
      </c>
      <c r="C49" s="18">
        <v>881</v>
      </c>
      <c r="D49" s="15">
        <f>E49-C49</f>
        <v>64</v>
      </c>
      <c r="E49" s="18">
        <v>945</v>
      </c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</row>
    <row r="50" spans="2:5" ht="13.5" customHeight="1">
      <c r="B50" s="14" t="s">
        <v>42</v>
      </c>
      <c r="C50" s="15">
        <v>22301</v>
      </c>
      <c r="D50" s="15">
        <f>E50-C50</f>
        <v>318</v>
      </c>
      <c r="E50" s="15">
        <v>22619</v>
      </c>
    </row>
    <row r="51" spans="2:212" s="23" customFormat="1" ht="13.5" customHeight="1">
      <c r="B51" s="28" t="s">
        <v>43</v>
      </c>
      <c r="C51" s="16">
        <v>1577</v>
      </c>
      <c r="D51" s="15">
        <f>E51-C51</f>
        <v>585</v>
      </c>
      <c r="E51" s="16">
        <v>2162</v>
      </c>
      <c r="F51" s="29"/>
      <c r="G51" s="3"/>
      <c r="H51" s="3"/>
      <c r="I51" s="3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</row>
    <row r="52" spans="2:171" ht="13.5" customHeight="1">
      <c r="B52" s="31"/>
      <c r="C52" s="32"/>
      <c r="D52" s="32"/>
      <c r="E52" s="32"/>
      <c r="FO52"/>
    </row>
    <row r="53" spans="2:171" ht="13.5" customHeight="1">
      <c r="B53" s="33"/>
      <c r="C53" s="33"/>
      <c r="D53" s="33"/>
      <c r="E53" s="33"/>
      <c r="FO53"/>
    </row>
    <row r="54" spans="2:5" ht="21" customHeight="1">
      <c r="B54"/>
      <c r="C54" s="32"/>
      <c r="D54" s="32"/>
      <c r="E54" s="32"/>
    </row>
    <row r="55" spans="2:5" ht="12.75">
      <c r="B55" s="34"/>
      <c r="C55" s="4"/>
      <c r="D55" s="4"/>
      <c r="E55" s="4"/>
    </row>
    <row r="56" spans="2:197" ht="12.75">
      <c r="B56"/>
      <c r="C56"/>
      <c r="D56"/>
      <c r="E56"/>
      <c r="F56"/>
      <c r="G56" s="19"/>
      <c r="H56" s="19"/>
      <c r="I56" s="19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6"/>
  <sheetViews>
    <sheetView zoomScale="133" zoomScaleNormal="133" workbookViewId="0" topLeftCell="A13">
      <selection activeCell="G30" sqref="G30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182" width="9.28125" style="1" customWidth="1"/>
    <col min="183" max="16384" width="11.57421875" style="0" customWidth="1"/>
  </cols>
  <sheetData>
    <row r="1" ht="12.75">
      <c r="B1" s="6"/>
    </row>
    <row r="2" ht="13.5" customHeight="1">
      <c r="B2" s="6" t="s">
        <v>44</v>
      </c>
    </row>
    <row r="3" ht="13.5" customHeight="1">
      <c r="B3" s="6" t="s">
        <v>45</v>
      </c>
    </row>
    <row r="4" spans="2:184" ht="16.5" customHeight="1">
      <c r="B4" s="35" t="s">
        <v>1</v>
      </c>
      <c r="C4" s="12">
        <v>44126</v>
      </c>
      <c r="D4" s="12" t="s">
        <v>2</v>
      </c>
      <c r="E4" s="12">
        <v>44158</v>
      </c>
      <c r="GA4" s="1"/>
      <c r="GB4" s="1"/>
    </row>
    <row r="5" spans="1:184" ht="16.5" customHeight="1">
      <c r="A5">
        <v>2</v>
      </c>
      <c r="B5" s="36" t="s">
        <v>41</v>
      </c>
      <c r="C5" s="2">
        <v>88.942</v>
      </c>
      <c r="D5" s="2">
        <f>E5-C5</f>
        <v>8.254000000000005</v>
      </c>
      <c r="E5" s="2">
        <v>97.196</v>
      </c>
      <c r="F5" s="13"/>
      <c r="G5" s="13"/>
      <c r="H5" s="13"/>
      <c r="I5" s="3"/>
      <c r="GA5" s="1"/>
      <c r="GB5" s="1"/>
    </row>
    <row r="6" spans="1:5" s="3" customFormat="1" ht="16.5" customHeight="1">
      <c r="A6">
        <v>4</v>
      </c>
      <c r="B6" s="37" t="s">
        <v>16</v>
      </c>
      <c r="C6" s="18">
        <v>326.425</v>
      </c>
      <c r="D6" s="2">
        <f>E6-C6</f>
        <v>41.71799999999996</v>
      </c>
      <c r="E6" s="18">
        <v>368.143</v>
      </c>
    </row>
    <row r="7" spans="1:184" ht="16.5" customHeight="1">
      <c r="A7">
        <v>5</v>
      </c>
      <c r="B7" s="36" t="s">
        <v>6</v>
      </c>
      <c r="C7" s="2">
        <v>6995.127</v>
      </c>
      <c r="D7" s="2">
        <f>E7-C7</f>
        <v>125.53599999999915</v>
      </c>
      <c r="E7" s="2">
        <v>7120.663</v>
      </c>
      <c r="GA7" s="1"/>
      <c r="GB7" s="1"/>
    </row>
    <row r="8" spans="1:184" ht="16.5" customHeight="1">
      <c r="A8">
        <v>6</v>
      </c>
      <c r="B8" s="36" t="s">
        <v>31</v>
      </c>
      <c r="C8" s="2">
        <v>3232.851</v>
      </c>
      <c r="D8" s="2">
        <f>E8-C8</f>
        <v>60.2199999999998</v>
      </c>
      <c r="E8" s="2">
        <v>3293.071</v>
      </c>
      <c r="GA8" s="1"/>
      <c r="GB8" s="1"/>
    </row>
    <row r="9" spans="1:214" s="3" customFormat="1" ht="16.5" customHeight="1">
      <c r="A9" s="19">
        <v>7</v>
      </c>
      <c r="B9" s="38" t="s">
        <v>3</v>
      </c>
      <c r="C9" s="18">
        <v>2882.182</v>
      </c>
      <c r="D9" s="2">
        <f>E9-C9</f>
        <v>34.81800000000021</v>
      </c>
      <c r="E9" s="18">
        <v>2917</v>
      </c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</row>
    <row r="10" spans="1:184" ht="16.5" customHeight="1">
      <c r="A10">
        <v>8</v>
      </c>
      <c r="B10" s="35" t="s">
        <v>4</v>
      </c>
      <c r="C10" s="2">
        <v>318.499</v>
      </c>
      <c r="D10" s="2"/>
      <c r="E10" s="2">
        <v>34.479</v>
      </c>
      <c r="F10" s="3"/>
      <c r="G10" s="3"/>
      <c r="GA10" s="1"/>
      <c r="GB10" s="1"/>
    </row>
    <row r="11" spans="1:186" s="13" customFormat="1" ht="16.5" customHeight="1">
      <c r="A11" s="19">
        <v>9</v>
      </c>
      <c r="B11" s="37" t="s">
        <v>19</v>
      </c>
      <c r="C11" s="22">
        <v>1798.34</v>
      </c>
      <c r="D11" s="2">
        <f>E11-C11</f>
        <v>28.8900000000001</v>
      </c>
      <c r="E11" s="22">
        <v>1827.23</v>
      </c>
      <c r="GC11" s="19"/>
      <c r="GD11" s="19"/>
    </row>
    <row r="12" spans="1:184" ht="16.5" customHeight="1">
      <c r="A12">
        <v>12</v>
      </c>
      <c r="B12" s="36" t="s">
        <v>39</v>
      </c>
      <c r="C12" s="2">
        <v>5019.716</v>
      </c>
      <c r="D12" s="2">
        <f>E12-C12</f>
        <v>45.055999999999585</v>
      </c>
      <c r="E12" s="2">
        <v>5064.772</v>
      </c>
      <c r="F12" s="3"/>
      <c r="G12" s="3"/>
      <c r="GA12" s="1"/>
      <c r="GB12" s="1"/>
    </row>
    <row r="13" spans="1:184" ht="16.5" customHeight="1">
      <c r="A13">
        <v>13</v>
      </c>
      <c r="B13" s="36" t="s">
        <v>40</v>
      </c>
      <c r="C13" s="2">
        <v>13824.17</v>
      </c>
      <c r="D13" s="2"/>
      <c r="E13" s="2" t="s">
        <v>46</v>
      </c>
      <c r="F13" s="3"/>
      <c r="G13" s="3"/>
      <c r="GA13" s="1"/>
      <c r="GB13" s="1"/>
    </row>
    <row r="14" spans="1:5" s="3" customFormat="1" ht="16.5" customHeight="1">
      <c r="A14">
        <v>14</v>
      </c>
      <c r="B14" s="38" t="s">
        <v>8</v>
      </c>
      <c r="C14" s="18">
        <v>4168.916</v>
      </c>
      <c r="D14" s="2">
        <f>E14-C14</f>
        <v>75.82399999999961</v>
      </c>
      <c r="E14" s="18">
        <v>4244.74</v>
      </c>
    </row>
    <row r="15" spans="1:184" ht="16.5" customHeight="1">
      <c r="A15">
        <v>15</v>
      </c>
      <c r="B15" s="36" t="s">
        <v>35</v>
      </c>
      <c r="C15" s="2">
        <v>2896.642</v>
      </c>
      <c r="D15" s="2">
        <f>E15-C15</f>
        <v>52.797000000000025</v>
      </c>
      <c r="E15" s="2">
        <v>2949.439</v>
      </c>
      <c r="F15" s="3"/>
      <c r="G15" s="3"/>
      <c r="GA15" s="1"/>
      <c r="GB15" s="1"/>
    </row>
    <row r="16" spans="1:184" ht="16.5" customHeight="1">
      <c r="A16">
        <v>16</v>
      </c>
      <c r="B16" s="36" t="s">
        <v>10</v>
      </c>
      <c r="C16" s="2">
        <v>3218.861</v>
      </c>
      <c r="D16" s="2">
        <f>E16-C16</f>
        <v>61.659000000000106</v>
      </c>
      <c r="E16" s="2">
        <v>3280.52</v>
      </c>
      <c r="F16" s="3"/>
      <c r="G16" s="3"/>
      <c r="GA16" s="1"/>
      <c r="GB16" s="1"/>
    </row>
    <row r="17" spans="1:184" ht="16.5" customHeight="1">
      <c r="A17">
        <v>17</v>
      </c>
      <c r="B17" s="36" t="s">
        <v>11</v>
      </c>
      <c r="C17" s="2">
        <v>6348.042</v>
      </c>
      <c r="D17" s="2">
        <f>E17-C17</f>
        <v>91.62099999999919</v>
      </c>
      <c r="E17" s="2">
        <v>6439.663</v>
      </c>
      <c r="F17" s="3"/>
      <c r="G17" s="3"/>
      <c r="GA17" s="1"/>
      <c r="GB17" s="1"/>
    </row>
    <row r="18" spans="1:184" ht="16.5" customHeight="1">
      <c r="A18">
        <v>19</v>
      </c>
      <c r="B18" s="36" t="s">
        <v>13</v>
      </c>
      <c r="C18" s="2">
        <v>5249.409</v>
      </c>
      <c r="D18" s="2">
        <f>E18-C18</f>
        <v>122.75900000000001</v>
      </c>
      <c r="E18" s="2">
        <v>5372.168</v>
      </c>
      <c r="F18" s="3"/>
      <c r="G18" s="3"/>
      <c r="GA18" s="1"/>
      <c r="GB18" s="1"/>
    </row>
    <row r="19" spans="1:184" ht="16.5" customHeight="1">
      <c r="A19">
        <v>20</v>
      </c>
      <c r="B19" s="36" t="s">
        <v>24</v>
      </c>
      <c r="C19" s="2">
        <v>6819.734</v>
      </c>
      <c r="D19" s="2">
        <f>E19-C19</f>
        <v>74.28899999999976</v>
      </c>
      <c r="E19" s="2">
        <v>6894.023</v>
      </c>
      <c r="F19" s="3"/>
      <c r="G19" s="3"/>
      <c r="GA19" s="1"/>
      <c r="GB19" s="1"/>
    </row>
    <row r="20" spans="1:184" ht="16.5" customHeight="1">
      <c r="A20">
        <v>21</v>
      </c>
      <c r="B20" s="36" t="s">
        <v>25</v>
      </c>
      <c r="C20" s="2">
        <v>3193.301</v>
      </c>
      <c r="D20" s="2">
        <f>E20-C20</f>
        <v>57.92599999999993</v>
      </c>
      <c r="E20" s="2">
        <v>3251.227</v>
      </c>
      <c r="F20" s="3"/>
      <c r="G20" s="3"/>
      <c r="GA20" s="1"/>
      <c r="GB20" s="1"/>
    </row>
    <row r="21" spans="1:5" s="3" customFormat="1" ht="16.5" customHeight="1">
      <c r="A21">
        <v>22</v>
      </c>
      <c r="B21" s="38" t="s">
        <v>26</v>
      </c>
      <c r="C21" s="18">
        <v>4296.948</v>
      </c>
      <c r="D21" s="2">
        <f>E21-C21</f>
        <v>68.64899999999943</v>
      </c>
      <c r="E21" s="18">
        <v>4365.597</v>
      </c>
    </row>
    <row r="22" spans="1:6" s="3" customFormat="1" ht="16.5" customHeight="1">
      <c r="A22">
        <v>23</v>
      </c>
      <c r="B22" s="38" t="s">
        <v>47</v>
      </c>
      <c r="C22" s="18">
        <v>2966.208</v>
      </c>
      <c r="D22" s="2">
        <f>E22-C22</f>
        <v>45.958000000000084</v>
      </c>
      <c r="E22" s="18">
        <v>3012.166</v>
      </c>
      <c r="F22" s="39"/>
    </row>
    <row r="23" spans="1:184" ht="16.5" customHeight="1">
      <c r="A23">
        <v>24</v>
      </c>
      <c r="B23" s="36" t="s">
        <v>32</v>
      </c>
      <c r="C23" s="2">
        <v>2890.424</v>
      </c>
      <c r="D23" s="2">
        <f>E23-C23</f>
        <v>29.88299999999981</v>
      </c>
      <c r="E23" s="2">
        <v>2920.307</v>
      </c>
      <c r="F23" s="39"/>
      <c r="GA23" s="1"/>
      <c r="GB23" s="1"/>
    </row>
    <row r="24" spans="1:214" s="3" customFormat="1" ht="16.5" customHeight="1">
      <c r="A24" s="19">
        <v>25</v>
      </c>
      <c r="B24" s="38" t="s">
        <v>42</v>
      </c>
      <c r="C24" s="18">
        <v>2208.724</v>
      </c>
      <c r="D24" s="2"/>
      <c r="E24" s="18">
        <v>2399.028</v>
      </c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</row>
    <row r="25" spans="1:214" s="3" customFormat="1" ht="16.5" customHeight="1">
      <c r="A25" s="19">
        <v>26</v>
      </c>
      <c r="B25" s="38" t="s">
        <v>43</v>
      </c>
      <c r="C25" s="18">
        <v>3519.826</v>
      </c>
      <c r="D25" s="2">
        <f>E25-C25</f>
        <v>64.38799999999992</v>
      </c>
      <c r="E25" s="18">
        <v>3584.214</v>
      </c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</row>
    <row r="26" spans="1:184" ht="16.5" customHeight="1">
      <c r="A26">
        <v>27</v>
      </c>
      <c r="B26" s="36" t="s">
        <v>48</v>
      </c>
      <c r="C26" s="2">
        <v>101.484</v>
      </c>
      <c r="D26" s="2">
        <f>E26-C26</f>
        <v>41.12400000000001</v>
      </c>
      <c r="E26" s="2">
        <v>142.608</v>
      </c>
      <c r="GA26" s="1"/>
      <c r="GB26" s="1"/>
    </row>
    <row r="27" spans="1:214" s="3" customFormat="1" ht="16.5" customHeight="1">
      <c r="A27" s="19">
        <v>28</v>
      </c>
      <c r="B27" s="38" t="s">
        <v>49</v>
      </c>
      <c r="C27" s="18">
        <v>5256.962</v>
      </c>
      <c r="D27" s="2">
        <f>E27-C27</f>
        <v>82.17199999999957</v>
      </c>
      <c r="E27" s="18">
        <v>5339.134</v>
      </c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</row>
    <row r="28" ht="13.5" customHeight="1">
      <c r="B28" s="40"/>
    </row>
    <row r="29" spans="1:5" ht="13.5" customHeight="1">
      <c r="A29" s="4"/>
      <c r="B29" s="32"/>
      <c r="C29" s="4"/>
      <c r="D29" s="4"/>
      <c r="E29" s="4"/>
    </row>
    <row r="30" spans="1:5" ht="13.5" customHeight="1">
      <c r="A30" s="4"/>
      <c r="B30" s="41"/>
      <c r="C30" s="41"/>
      <c r="D30" s="41"/>
      <c r="E30" s="41"/>
    </row>
    <row r="31" spans="1:5" ht="13.5" customHeight="1">
      <c r="A31" s="4"/>
      <c r="B31" s="41"/>
      <c r="C31" s="41"/>
      <c r="D31" s="41"/>
      <c r="E31" s="41"/>
    </row>
    <row r="32" spans="1:5" ht="13.5" customHeight="1">
      <c r="A32" s="4"/>
      <c r="B32" s="41"/>
      <c r="C32" s="41"/>
      <c r="D32" s="41"/>
      <c r="E32" s="41"/>
    </row>
    <row r="33" spans="1:5" ht="13.5" customHeight="1">
      <c r="A33" s="4"/>
      <c r="B33" s="41"/>
      <c r="C33" s="41"/>
      <c r="D33" s="41"/>
      <c r="E33" s="41"/>
    </row>
    <row r="34" spans="1:5" ht="13.5" customHeight="1">
      <c r="A34" s="4"/>
      <c r="B34" s="41"/>
      <c r="C34" s="41"/>
      <c r="D34" s="41"/>
      <c r="E34" s="41"/>
    </row>
    <row r="35" spans="1:5" ht="13.5" customHeight="1">
      <c r="A35" s="4"/>
      <c r="B35" s="41"/>
      <c r="C35" s="41"/>
      <c r="D35" s="41"/>
      <c r="E35" s="41"/>
    </row>
    <row r="36" spans="1:5" ht="12.75">
      <c r="A36" s="4"/>
      <c r="B36" s="41"/>
      <c r="C36" s="41"/>
      <c r="D36" s="41"/>
      <c r="E36" s="41"/>
    </row>
  </sheetData>
  <sheetProtection selectLockedCells="1" selectUnlockedCells="1"/>
  <mergeCells count="1">
    <mergeCell ref="F22:F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5"/>
  <sheetViews>
    <sheetView tabSelected="1" zoomScale="133" zoomScaleNormal="133" workbookViewId="0" topLeftCell="A1">
      <selection activeCell="I14" sqref="I14"/>
    </sheetView>
  </sheetViews>
  <sheetFormatPr defaultColWidth="9.140625" defaultRowHeight="12.75"/>
  <cols>
    <col min="1" max="1" width="6.8515625" style="0" customWidth="1"/>
    <col min="2" max="2" width="6.8515625" style="19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9" customWidth="1"/>
    <col min="7" max="7" width="7.7109375" style="19" customWidth="1"/>
    <col min="8" max="8" width="9.00390625" style="19" customWidth="1"/>
    <col min="9" max="9" width="11.28125" style="19" customWidth="1"/>
    <col min="10" max="11" width="9.00390625" style="19" customWidth="1"/>
    <col min="205" max="16384" width="11.57421875" style="0" customWidth="1"/>
  </cols>
  <sheetData>
    <row r="1" spans="2:5" ht="12.75">
      <c r="B1" s="17"/>
      <c r="C1" s="42"/>
      <c r="D1" s="42"/>
      <c r="E1" s="42"/>
    </row>
    <row r="2" spans="2:5" s="19" customFormat="1" ht="5.25" customHeight="1">
      <c r="B2" s="17"/>
      <c r="C2" s="43"/>
      <c r="D2" s="17"/>
      <c r="E2" s="17"/>
    </row>
    <row r="3" spans="2:10" ht="12.75">
      <c r="B3" s="44" t="s">
        <v>50</v>
      </c>
      <c r="C3" s="44"/>
      <c r="D3" s="44"/>
      <c r="E3" s="44"/>
      <c r="F3" s="44"/>
      <c r="G3" s="44"/>
      <c r="H3" s="44"/>
      <c r="I3" s="17"/>
      <c r="J3" s="17"/>
    </row>
    <row r="4" spans="2:8" ht="21.75" customHeight="1">
      <c r="B4" s="44"/>
      <c r="C4" s="44"/>
      <c r="D4" s="44"/>
      <c r="E4" s="44"/>
      <c r="F4" s="44"/>
      <c r="G4" s="44"/>
      <c r="H4" s="44"/>
    </row>
    <row r="5" spans="2:8" ht="12.75">
      <c r="B5" s="45"/>
      <c r="C5" s="46" t="s">
        <v>51</v>
      </c>
      <c r="D5" s="46" t="s">
        <v>52</v>
      </c>
      <c r="E5" s="47" t="s">
        <v>53</v>
      </c>
      <c r="F5" s="48">
        <v>44127</v>
      </c>
      <c r="G5" s="48" t="s">
        <v>54</v>
      </c>
      <c r="H5" s="48">
        <v>44158</v>
      </c>
    </row>
    <row r="6" spans="2:11" s="19" customFormat="1" ht="12.75">
      <c r="B6" s="46" t="s">
        <v>55</v>
      </c>
      <c r="C6" s="46" t="s">
        <v>18</v>
      </c>
      <c r="D6" s="46">
        <v>20</v>
      </c>
      <c r="E6" s="49">
        <v>90720470003842</v>
      </c>
      <c r="F6" s="26">
        <v>14247</v>
      </c>
      <c r="G6" s="26">
        <f>(H6-F6)*D6</f>
        <v>3280</v>
      </c>
      <c r="H6" s="26">
        <v>14411</v>
      </c>
      <c r="I6" s="17"/>
      <c r="J6" s="17"/>
      <c r="K6" s="17"/>
    </row>
    <row r="7" spans="2:8" s="19" customFormat="1" ht="12.75">
      <c r="B7" s="46" t="s">
        <v>55</v>
      </c>
      <c r="C7" s="46" t="s">
        <v>15</v>
      </c>
      <c r="D7" s="46">
        <v>40</v>
      </c>
      <c r="E7" s="49">
        <v>27429929</v>
      </c>
      <c r="F7" s="26">
        <v>13728</v>
      </c>
      <c r="G7" s="26">
        <f>(H7-F7)*D7</f>
        <v>11040</v>
      </c>
      <c r="H7" s="26">
        <v>14004</v>
      </c>
    </row>
    <row r="8" spans="2:8" s="19" customFormat="1" ht="12.75">
      <c r="B8" s="46" t="s">
        <v>55</v>
      </c>
      <c r="C8" s="46" t="s">
        <v>12</v>
      </c>
      <c r="D8" s="46">
        <v>20</v>
      </c>
      <c r="E8" s="49">
        <v>9112145117098</v>
      </c>
      <c r="F8" s="26">
        <v>1612</v>
      </c>
      <c r="G8" s="26">
        <f>(H8-F8)*D8</f>
        <v>3680</v>
      </c>
      <c r="H8" s="26">
        <v>1796</v>
      </c>
    </row>
    <row r="9" spans="2:8" ht="12.75">
      <c r="B9" s="46" t="s">
        <v>55</v>
      </c>
      <c r="C9" s="46" t="s">
        <v>13</v>
      </c>
      <c r="D9" s="46">
        <v>40</v>
      </c>
      <c r="E9" s="49">
        <v>9112134257057</v>
      </c>
      <c r="F9" s="26">
        <v>3919</v>
      </c>
      <c r="G9" s="26">
        <f>(H9-F9)*D9</f>
        <v>10360</v>
      </c>
      <c r="H9" s="26">
        <v>4178</v>
      </c>
    </row>
    <row r="10" spans="2:8" s="19" customFormat="1" ht="12.75">
      <c r="B10" s="46" t="s">
        <v>55</v>
      </c>
      <c r="C10" s="46" t="s">
        <v>11</v>
      </c>
      <c r="D10" s="46">
        <v>40</v>
      </c>
      <c r="E10" s="49">
        <v>59047000067</v>
      </c>
      <c r="F10" s="26">
        <v>36463</v>
      </c>
      <c r="G10" s="26">
        <f>(H10-F10)*D10</f>
        <v>12960</v>
      </c>
      <c r="H10" s="26">
        <v>36787</v>
      </c>
    </row>
    <row r="11" spans="2:11" ht="12.75">
      <c r="B11" s="46" t="s">
        <v>55</v>
      </c>
      <c r="C11" s="46" t="s">
        <v>14</v>
      </c>
      <c r="D11" s="46">
        <v>1</v>
      </c>
      <c r="E11" s="49">
        <v>82047020236</v>
      </c>
      <c r="F11" s="26">
        <v>7392</v>
      </c>
      <c r="G11" s="26">
        <f>(H11-F11)*D11</f>
        <v>2450</v>
      </c>
      <c r="H11" s="26">
        <v>9842</v>
      </c>
      <c r="I11" s="50"/>
      <c r="K11" s="50"/>
    </row>
    <row r="12" spans="2:8" s="19" customFormat="1" ht="12.75">
      <c r="B12" s="46" t="s">
        <v>55</v>
      </c>
      <c r="C12" s="46" t="s">
        <v>9</v>
      </c>
      <c r="D12" s="46">
        <v>1</v>
      </c>
      <c r="E12" s="49">
        <v>57018407</v>
      </c>
      <c r="F12" s="26">
        <v>89550</v>
      </c>
      <c r="G12" s="26">
        <f>(H12-F12)*D12</f>
        <v>2128</v>
      </c>
      <c r="H12" s="26">
        <v>91678</v>
      </c>
    </row>
    <row r="13" spans="2:8" s="19" customFormat="1" ht="12.75">
      <c r="B13" s="46" t="s">
        <v>55</v>
      </c>
      <c r="C13" s="45" t="s">
        <v>32</v>
      </c>
      <c r="D13" s="45">
        <v>40</v>
      </c>
      <c r="E13" s="49">
        <v>72047003743</v>
      </c>
      <c r="F13" s="26">
        <v>13216</v>
      </c>
      <c r="G13" s="26">
        <f>(H13-F13)*D13</f>
        <v>3400</v>
      </c>
      <c r="H13" s="26">
        <v>13301</v>
      </c>
    </row>
    <row r="14" spans="2:11" s="17" customFormat="1" ht="12.75">
      <c r="B14" s="46" t="s">
        <v>55</v>
      </c>
      <c r="C14" s="46" t="s">
        <v>49</v>
      </c>
      <c r="D14" s="46">
        <v>20</v>
      </c>
      <c r="E14" s="49">
        <v>9359027006942</v>
      </c>
      <c r="F14" s="26">
        <v>34739</v>
      </c>
      <c r="G14" s="26">
        <f>(H14-F14)*D14</f>
        <v>5000</v>
      </c>
      <c r="H14" s="26">
        <v>34989</v>
      </c>
      <c r="I14" s="51"/>
      <c r="K14" s="19"/>
    </row>
    <row r="15" spans="2:11" s="17" customFormat="1" ht="12.75">
      <c r="B15" s="46" t="s">
        <v>55</v>
      </c>
      <c r="C15" s="46" t="s">
        <v>49</v>
      </c>
      <c r="D15" s="46">
        <v>20</v>
      </c>
      <c r="E15" s="49">
        <v>7477032000012</v>
      </c>
      <c r="F15" s="26">
        <v>44942</v>
      </c>
      <c r="G15" s="26">
        <f>(H15-F15)*D15</f>
        <v>4740</v>
      </c>
      <c r="H15" s="26">
        <v>45179</v>
      </c>
      <c r="I15" s="19"/>
      <c r="K15" s="19"/>
    </row>
    <row r="16" spans="2:8" s="19" customFormat="1" ht="12.75">
      <c r="B16" s="46" t="s">
        <v>55</v>
      </c>
      <c r="C16" s="46" t="s">
        <v>56</v>
      </c>
      <c r="D16" s="45">
        <v>40</v>
      </c>
      <c r="E16" s="52">
        <v>5904700068</v>
      </c>
      <c r="F16" s="26">
        <v>9394</v>
      </c>
      <c r="G16" s="26">
        <f>(H16-F16)*D16</f>
        <v>2680</v>
      </c>
      <c r="H16" s="26">
        <v>9461</v>
      </c>
    </row>
    <row r="17" spans="2:8" ht="12.75">
      <c r="B17" s="46"/>
      <c r="C17" s="46" t="s">
        <v>51</v>
      </c>
      <c r="D17" s="46" t="s">
        <v>52</v>
      </c>
      <c r="E17" s="49" t="s">
        <v>53</v>
      </c>
      <c r="F17" s="26"/>
      <c r="G17" s="26"/>
      <c r="H17" s="26"/>
    </row>
    <row r="18" spans="2:8" ht="12.75">
      <c r="B18" s="46" t="s">
        <v>55</v>
      </c>
      <c r="C18" s="46" t="s">
        <v>57</v>
      </c>
      <c r="D18" s="46">
        <v>1</v>
      </c>
      <c r="E18" s="49">
        <v>118526734</v>
      </c>
      <c r="F18" s="26">
        <v>41310</v>
      </c>
      <c r="G18" s="26">
        <f>(H18-F18)*D18</f>
        <v>1293</v>
      </c>
      <c r="H18" s="26">
        <v>42603</v>
      </c>
    </row>
    <row r="19" spans="2:8" s="19" customFormat="1" ht="12.75">
      <c r="B19" s="46" t="s">
        <v>55</v>
      </c>
      <c r="C19" s="46" t="s">
        <v>58</v>
      </c>
      <c r="D19" s="46">
        <v>1</v>
      </c>
      <c r="E19" s="49">
        <v>7882048006215</v>
      </c>
      <c r="F19" s="26">
        <v>141679</v>
      </c>
      <c r="G19" s="26">
        <f>(H19-F19)*D19</f>
        <v>1178</v>
      </c>
      <c r="H19" s="26">
        <v>142857</v>
      </c>
    </row>
    <row r="20" spans="2:8" s="19" customFormat="1" ht="12.75">
      <c r="B20" s="46" t="s">
        <v>55</v>
      </c>
      <c r="C20" s="46" t="s">
        <v>59</v>
      </c>
      <c r="D20" s="46">
        <v>1</v>
      </c>
      <c r="E20" s="49">
        <v>2100003665</v>
      </c>
      <c r="F20" s="26">
        <v>22415</v>
      </c>
      <c r="G20" s="26">
        <f>(H20-F20)*D20</f>
        <v>729</v>
      </c>
      <c r="H20" s="26">
        <v>23144</v>
      </c>
    </row>
    <row r="21" spans="2:11" s="17" customFormat="1" ht="12.75">
      <c r="B21" s="46" t="s">
        <v>55</v>
      </c>
      <c r="C21" s="46" t="s">
        <v>22</v>
      </c>
      <c r="D21" s="46">
        <v>40</v>
      </c>
      <c r="E21" s="49">
        <v>2749873</v>
      </c>
      <c r="F21" s="26">
        <v>4813</v>
      </c>
      <c r="G21" s="26">
        <f>(H21-F21)*D21</f>
        <v>4600</v>
      </c>
      <c r="H21" s="26">
        <v>4928</v>
      </c>
      <c r="I21" s="19"/>
      <c r="K21" s="19"/>
    </row>
    <row r="22" spans="2:8" s="19" customFormat="1" ht="12.75">
      <c r="B22" s="46" t="s">
        <v>55</v>
      </c>
      <c r="C22" s="46" t="s">
        <v>21</v>
      </c>
      <c r="D22" s="46">
        <v>20</v>
      </c>
      <c r="E22" s="49">
        <v>11068079003775</v>
      </c>
      <c r="F22" s="26">
        <v>9420</v>
      </c>
      <c r="G22" s="26">
        <f>(H22-F22)*D22</f>
        <v>2920</v>
      </c>
      <c r="H22" s="26">
        <v>9566</v>
      </c>
    </row>
    <row r="23" spans="2:8" s="19" customFormat="1" ht="12.75">
      <c r="B23" s="46" t="s">
        <v>55</v>
      </c>
      <c r="C23" s="46" t="s">
        <v>20</v>
      </c>
      <c r="D23" s="46">
        <v>40</v>
      </c>
      <c r="E23" s="49">
        <v>9112141227253</v>
      </c>
      <c r="F23" s="26">
        <v>1442</v>
      </c>
      <c r="G23" s="26">
        <f>(H23-F23)*D23</f>
        <v>4160</v>
      </c>
      <c r="H23" s="26">
        <v>1546</v>
      </c>
    </row>
    <row r="24" spans="2:8" s="19" customFormat="1" ht="12.75">
      <c r="B24" s="46" t="s">
        <v>60</v>
      </c>
      <c r="C24" s="46" t="s">
        <v>25</v>
      </c>
      <c r="D24" s="46">
        <v>1</v>
      </c>
      <c r="E24" s="49">
        <v>67151256</v>
      </c>
      <c r="F24" s="26">
        <v>61462</v>
      </c>
      <c r="G24" s="26">
        <f>(H24-F24)*D24</f>
        <v>403</v>
      </c>
      <c r="H24" s="26">
        <v>61865</v>
      </c>
    </row>
    <row r="25" spans="2:8" s="19" customFormat="1" ht="12.75">
      <c r="B25" s="46" t="s">
        <v>55</v>
      </c>
      <c r="C25" s="46" t="s">
        <v>25</v>
      </c>
      <c r="D25" s="46">
        <v>40</v>
      </c>
      <c r="E25" s="49">
        <v>140022200203</v>
      </c>
      <c r="F25" s="26">
        <v>8794</v>
      </c>
      <c r="G25" s="26">
        <f>(H25-F25)*D25</f>
        <v>4440</v>
      </c>
      <c r="H25" s="26">
        <v>8905</v>
      </c>
    </row>
    <row r="26" spans="2:11" s="17" customFormat="1" ht="12.75">
      <c r="B26" s="46" t="s">
        <v>55</v>
      </c>
      <c r="C26" s="46" t="s">
        <v>24</v>
      </c>
      <c r="D26" s="46">
        <v>40</v>
      </c>
      <c r="E26" s="49">
        <v>140022200264</v>
      </c>
      <c r="F26" s="26">
        <v>35750</v>
      </c>
      <c r="G26" s="26">
        <f>(H26-F26)*D26</f>
        <v>9920</v>
      </c>
      <c r="H26" s="26">
        <v>35998</v>
      </c>
      <c r="I26" s="50"/>
      <c r="K26" s="19"/>
    </row>
    <row r="27" spans="2:11" s="17" customFormat="1" ht="12.75">
      <c r="B27" s="46" t="s">
        <v>61</v>
      </c>
      <c r="C27" s="46" t="s">
        <v>24</v>
      </c>
      <c r="D27" s="46">
        <v>1</v>
      </c>
      <c r="E27" s="49">
        <v>120240337</v>
      </c>
      <c r="F27" s="26">
        <v>43525</v>
      </c>
      <c r="G27" s="26">
        <f>(H27-F27)*D27</f>
        <v>2188</v>
      </c>
      <c r="H27" s="26">
        <v>45713</v>
      </c>
      <c r="I27" s="50"/>
      <c r="K27" s="19"/>
    </row>
    <row r="28" spans="2:8" s="19" customFormat="1" ht="12.75">
      <c r="B28" s="46" t="s">
        <v>55</v>
      </c>
      <c r="C28" s="46" t="s">
        <v>26</v>
      </c>
      <c r="D28" s="46">
        <v>40</v>
      </c>
      <c r="E28" s="49">
        <v>72043005721</v>
      </c>
      <c r="F28" s="26">
        <v>18752</v>
      </c>
      <c r="G28" s="26">
        <f>(H28-F28)*D28</f>
        <v>6280</v>
      </c>
      <c r="H28" s="26">
        <v>18909</v>
      </c>
    </row>
    <row r="29" spans="2:8" s="19" customFormat="1" ht="12.75">
      <c r="B29" s="46" t="s">
        <v>55</v>
      </c>
      <c r="C29" s="46" t="s">
        <v>29</v>
      </c>
      <c r="D29" s="46">
        <v>30</v>
      </c>
      <c r="E29" s="49">
        <v>127089825</v>
      </c>
      <c r="F29" s="26">
        <v>2833</v>
      </c>
      <c r="G29" s="26">
        <f>(H29-F29)*D29</f>
        <v>3660</v>
      </c>
      <c r="H29" s="26">
        <v>2955</v>
      </c>
    </row>
    <row r="30" spans="2:8" s="19" customFormat="1" ht="12.75">
      <c r="B30" s="46" t="s">
        <v>55</v>
      </c>
      <c r="C30" s="46" t="s">
        <v>62</v>
      </c>
      <c r="D30" s="46">
        <v>20</v>
      </c>
      <c r="E30" s="49"/>
      <c r="F30" s="26">
        <v>0</v>
      </c>
      <c r="G30" s="26">
        <f>(H30-F30)*D30</f>
        <v>5060</v>
      </c>
      <c r="H30" s="26">
        <v>253</v>
      </c>
    </row>
    <row r="31" spans="2:8" s="19" customFormat="1" ht="12.75">
      <c r="B31" s="46" t="s">
        <v>55</v>
      </c>
      <c r="C31" s="46" t="s">
        <v>7</v>
      </c>
      <c r="D31" s="46">
        <v>30</v>
      </c>
      <c r="E31" s="52">
        <v>9112133294068</v>
      </c>
      <c r="F31" s="26">
        <v>3208</v>
      </c>
      <c r="G31" s="26">
        <f>(H31-F31)*D31</f>
        <v>5670</v>
      </c>
      <c r="H31" s="26">
        <v>3397</v>
      </c>
    </row>
    <row r="32" spans="2:8" s="19" customFormat="1" ht="12.75">
      <c r="B32" s="46" t="s">
        <v>55</v>
      </c>
      <c r="C32" s="46" t="s">
        <v>6</v>
      </c>
      <c r="D32" s="46">
        <v>40</v>
      </c>
      <c r="E32" s="49">
        <v>127090023</v>
      </c>
      <c r="F32" s="26">
        <v>5621</v>
      </c>
      <c r="G32" s="26">
        <f>(H32-F32)*D32</f>
        <v>9920</v>
      </c>
      <c r="H32" s="26">
        <v>5869</v>
      </c>
    </row>
    <row r="33" spans="2:8" s="19" customFormat="1" ht="12.75">
      <c r="B33" s="46"/>
      <c r="C33" s="46" t="s">
        <v>51</v>
      </c>
      <c r="D33" s="46" t="s">
        <v>52</v>
      </c>
      <c r="E33" s="49" t="s">
        <v>53</v>
      </c>
      <c r="F33" s="26"/>
      <c r="G33" s="26"/>
      <c r="H33" s="26"/>
    </row>
    <row r="34" spans="2:8" s="19" customFormat="1" ht="12.75">
      <c r="B34" s="46" t="s">
        <v>55</v>
      </c>
      <c r="C34" s="46" t="s">
        <v>31</v>
      </c>
      <c r="D34" s="46">
        <v>40</v>
      </c>
      <c r="E34" s="49">
        <v>9112134257014</v>
      </c>
      <c r="F34" s="26">
        <v>2357</v>
      </c>
      <c r="G34" s="26">
        <f>(H34-F34)*D34</f>
        <v>5960</v>
      </c>
      <c r="H34" s="26">
        <v>2506</v>
      </c>
    </row>
    <row r="35" spans="2:8" s="19" customFormat="1" ht="12.75">
      <c r="B35" s="46" t="s">
        <v>55</v>
      </c>
      <c r="C35" s="46" t="s">
        <v>5</v>
      </c>
      <c r="D35" s="46">
        <v>40</v>
      </c>
      <c r="E35" s="49"/>
      <c r="F35" s="26">
        <v>581</v>
      </c>
      <c r="G35" s="26">
        <f>(H35-F35)*D35</f>
        <v>6080</v>
      </c>
      <c r="H35" s="26">
        <v>733</v>
      </c>
    </row>
    <row r="36" spans="2:11" s="17" customFormat="1" ht="12.75">
      <c r="B36" s="46" t="s">
        <v>55</v>
      </c>
      <c r="C36" s="46" t="s">
        <v>3</v>
      </c>
      <c r="D36" s="46">
        <v>40</v>
      </c>
      <c r="E36" s="49">
        <v>140022200220</v>
      </c>
      <c r="F36" s="26">
        <v>9341</v>
      </c>
      <c r="G36" s="26">
        <f>(H36-F36)*D36</f>
        <v>6400</v>
      </c>
      <c r="H36" s="26">
        <v>9501</v>
      </c>
      <c r="K36" s="19"/>
    </row>
    <row r="37" spans="2:8" s="19" customFormat="1" ht="12.75">
      <c r="B37" s="46" t="s">
        <v>55</v>
      </c>
      <c r="C37" s="46" t="s">
        <v>4</v>
      </c>
      <c r="D37" s="46">
        <v>40</v>
      </c>
      <c r="E37" s="52">
        <v>9112134256725</v>
      </c>
      <c r="F37" s="26">
        <v>2561</v>
      </c>
      <c r="G37" s="26">
        <f>(H37-F37)*D37</f>
        <v>6960</v>
      </c>
      <c r="H37" s="26">
        <v>2735</v>
      </c>
    </row>
    <row r="38" spans="2:8" s="19" customFormat="1" ht="12.75">
      <c r="B38" s="46" t="s">
        <v>61</v>
      </c>
      <c r="C38" s="46" t="s">
        <v>63</v>
      </c>
      <c r="D38" s="46">
        <v>40</v>
      </c>
      <c r="E38" s="49">
        <v>9072047003706</v>
      </c>
      <c r="F38" s="26">
        <v>4827</v>
      </c>
      <c r="G38" s="26">
        <f>(H38-F38)*D38</f>
        <v>1000</v>
      </c>
      <c r="H38" s="26">
        <v>4852</v>
      </c>
    </row>
    <row r="39" spans="2:8" s="19" customFormat="1" ht="12.75">
      <c r="B39" s="46" t="s">
        <v>55</v>
      </c>
      <c r="C39" s="46" t="s">
        <v>63</v>
      </c>
      <c r="D39" s="46">
        <v>40</v>
      </c>
      <c r="E39" s="49">
        <v>9072047003840</v>
      </c>
      <c r="F39" s="26">
        <v>32450</v>
      </c>
      <c r="G39" s="26">
        <f>(H39-F39)*D39</f>
        <v>10080</v>
      </c>
      <c r="H39" s="26">
        <v>32702</v>
      </c>
    </row>
    <row r="40" spans="2:8" s="19" customFormat="1" ht="12.75">
      <c r="B40" s="46" t="s">
        <v>60</v>
      </c>
      <c r="C40" s="46" t="s">
        <v>64</v>
      </c>
      <c r="D40" s="46">
        <v>1</v>
      </c>
      <c r="E40" s="52">
        <v>5954336</v>
      </c>
      <c r="F40" s="26">
        <v>384365</v>
      </c>
      <c r="G40" s="26">
        <f>(H40-F40)*D40</f>
        <v>510</v>
      </c>
      <c r="H40" s="26">
        <v>384875</v>
      </c>
    </row>
    <row r="41" spans="2:8" s="19" customFormat="1" ht="12.75">
      <c r="B41" s="46" t="s">
        <v>55</v>
      </c>
      <c r="C41" s="46" t="s">
        <v>64</v>
      </c>
      <c r="D41" s="46">
        <v>40</v>
      </c>
      <c r="E41" s="52">
        <v>140022200154</v>
      </c>
      <c r="F41" s="26">
        <v>18448</v>
      </c>
      <c r="G41" s="26">
        <f>(H41-F41)*D41</f>
        <v>8280</v>
      </c>
      <c r="H41" s="26">
        <v>18655</v>
      </c>
    </row>
    <row r="42" spans="2:10" s="19" customFormat="1" ht="12.75">
      <c r="B42" s="46" t="s">
        <v>55</v>
      </c>
      <c r="C42" s="46" t="s">
        <v>35</v>
      </c>
      <c r="D42" s="46">
        <v>40</v>
      </c>
      <c r="E42" s="49"/>
      <c r="F42" s="26">
        <v>421</v>
      </c>
      <c r="G42" s="26">
        <f>(H42-F42)*D42</f>
        <v>6640</v>
      </c>
      <c r="H42" s="26">
        <v>587</v>
      </c>
      <c r="J42" s="53"/>
    </row>
    <row r="43" spans="2:8" s="19" customFormat="1" ht="12.75">
      <c r="B43" s="46" t="s">
        <v>55</v>
      </c>
      <c r="C43" s="46" t="s">
        <v>36</v>
      </c>
      <c r="D43" s="46">
        <v>20</v>
      </c>
      <c r="E43" s="49">
        <v>11068090079729</v>
      </c>
      <c r="F43" s="26">
        <v>10540</v>
      </c>
      <c r="G43" s="26">
        <f>(H43-F43)*D43</f>
        <v>3320</v>
      </c>
      <c r="H43" s="26">
        <v>10706</v>
      </c>
    </row>
    <row r="44" spans="2:11" s="17" customFormat="1" ht="12.75">
      <c r="B44" s="46" t="s">
        <v>55</v>
      </c>
      <c r="C44" s="46" t="s">
        <v>65</v>
      </c>
      <c r="D44" s="46">
        <v>40</v>
      </c>
      <c r="E44" s="49">
        <v>136</v>
      </c>
      <c r="F44" s="26">
        <v>5286</v>
      </c>
      <c r="G44" s="26">
        <f>(H44-F44)*D44</f>
        <v>4880</v>
      </c>
      <c r="H44" s="26">
        <v>5408</v>
      </c>
      <c r="I44" s="19"/>
      <c r="K44" s="19"/>
    </row>
    <row r="45" spans="2:10" s="19" customFormat="1" ht="12.75">
      <c r="B45" s="46" t="s">
        <v>55</v>
      </c>
      <c r="C45" s="46" t="s">
        <v>37</v>
      </c>
      <c r="D45" s="46">
        <v>40</v>
      </c>
      <c r="E45" s="49">
        <v>9112141227219</v>
      </c>
      <c r="F45" s="26">
        <v>2225</v>
      </c>
      <c r="G45" s="26">
        <f>(H45-F45)*D45</f>
        <v>7680</v>
      </c>
      <c r="H45" s="26">
        <v>2417</v>
      </c>
      <c r="J45" s="53"/>
    </row>
    <row r="46" spans="2:11" s="17" customFormat="1" ht="12.75">
      <c r="B46" s="46" t="s">
        <v>55</v>
      </c>
      <c r="C46" s="46" t="s">
        <v>8</v>
      </c>
      <c r="D46" s="46">
        <v>40</v>
      </c>
      <c r="E46" s="49">
        <v>11068090079589</v>
      </c>
      <c r="F46" s="26">
        <v>9349</v>
      </c>
      <c r="G46" s="26">
        <f>(H46-F46)*D46</f>
        <v>6760</v>
      </c>
      <c r="H46" s="26">
        <v>9518</v>
      </c>
      <c r="I46" s="19"/>
      <c r="K46" s="19"/>
    </row>
    <row r="47" spans="2:10" s="19" customFormat="1" ht="12.75">
      <c r="B47" s="46" t="s">
        <v>55</v>
      </c>
      <c r="C47" s="46" t="s">
        <v>39</v>
      </c>
      <c r="D47" s="46">
        <v>40</v>
      </c>
      <c r="E47" s="49">
        <v>9112140079125</v>
      </c>
      <c r="F47" s="26">
        <v>2716</v>
      </c>
      <c r="G47" s="26">
        <f>(H47-F47)*D47</f>
        <v>7240</v>
      </c>
      <c r="H47" s="26">
        <v>2897</v>
      </c>
      <c r="J47" s="53"/>
    </row>
    <row r="48" spans="2:8" s="19" customFormat="1" ht="12.75">
      <c r="B48" s="46" t="s">
        <v>55</v>
      </c>
      <c r="C48" s="46" t="s">
        <v>66</v>
      </c>
      <c r="D48" s="46">
        <v>40</v>
      </c>
      <c r="E48" s="49">
        <v>11068029086484</v>
      </c>
      <c r="F48" s="26">
        <v>13341</v>
      </c>
      <c r="G48" s="26">
        <f>(H48-F48)*D48</f>
        <v>10040</v>
      </c>
      <c r="H48" s="26">
        <v>13592</v>
      </c>
    </row>
    <row r="49" spans="2:8" s="19" customFormat="1" ht="12.75">
      <c r="B49" s="46" t="s">
        <v>60</v>
      </c>
      <c r="C49" s="46" t="s">
        <v>67</v>
      </c>
      <c r="D49" s="46">
        <v>1</v>
      </c>
      <c r="E49" s="49">
        <v>140022300332</v>
      </c>
      <c r="F49" s="26">
        <v>53927</v>
      </c>
      <c r="G49" s="26">
        <f>(H49-F49)*D49</f>
        <v>622</v>
      </c>
      <c r="H49" s="26">
        <v>54549</v>
      </c>
    </row>
    <row r="50" spans="2:8" s="19" customFormat="1" ht="12.75">
      <c r="B50" s="46" t="s">
        <v>55</v>
      </c>
      <c r="C50" s="46" t="s">
        <v>68</v>
      </c>
      <c r="D50" s="46">
        <v>40</v>
      </c>
      <c r="E50" s="49">
        <v>11068089086107</v>
      </c>
      <c r="F50" s="26">
        <v>21465</v>
      </c>
      <c r="G50" s="26">
        <f>(H50-F50)*D50</f>
        <v>15200</v>
      </c>
      <c r="H50" s="26">
        <v>21845</v>
      </c>
    </row>
    <row r="51" spans="2:8" s="19" customFormat="1" ht="12.75">
      <c r="B51" s="46" t="s">
        <v>60</v>
      </c>
      <c r="C51" s="46" t="s">
        <v>68</v>
      </c>
      <c r="D51" s="46">
        <v>1</v>
      </c>
      <c r="E51" s="49">
        <v>94384015</v>
      </c>
      <c r="F51" s="26">
        <v>41203</v>
      </c>
      <c r="G51" s="26">
        <f>(H51-F51)*D51</f>
        <v>673</v>
      </c>
      <c r="H51" s="26">
        <v>41876</v>
      </c>
    </row>
    <row r="52" spans="2:8" s="19" customFormat="1" ht="12.75">
      <c r="B52" s="46" t="s">
        <v>55</v>
      </c>
      <c r="C52" s="46" t="s">
        <v>16</v>
      </c>
      <c r="D52" s="46">
        <v>20</v>
      </c>
      <c r="E52" s="49">
        <v>9112141227461</v>
      </c>
      <c r="F52" s="26">
        <v>4038</v>
      </c>
      <c r="G52" s="26">
        <f>(H52-F52)*D52</f>
        <v>6640</v>
      </c>
      <c r="H52" s="26">
        <v>4370</v>
      </c>
    </row>
    <row r="53" spans="2:8" s="19" customFormat="1" ht="14.25" customHeight="1">
      <c r="B53" s="46" t="s">
        <v>55</v>
      </c>
      <c r="C53" s="46" t="s">
        <v>23</v>
      </c>
      <c r="D53" s="46">
        <v>20</v>
      </c>
      <c r="E53" s="49">
        <v>9082048000490</v>
      </c>
      <c r="F53" s="26">
        <v>21821</v>
      </c>
      <c r="G53" s="26">
        <f>(H53-F53)*D53</f>
        <v>3860</v>
      </c>
      <c r="H53" s="26">
        <v>22014</v>
      </c>
    </row>
    <row r="54" spans="2:8" s="19" customFormat="1" ht="12.75">
      <c r="B54" s="46" t="s">
        <v>55</v>
      </c>
      <c r="C54" s="46" t="s">
        <v>19</v>
      </c>
      <c r="D54" s="46">
        <v>1</v>
      </c>
      <c r="E54" s="49">
        <v>71137015224380</v>
      </c>
      <c r="F54" s="26">
        <v>594368</v>
      </c>
      <c r="G54" s="26">
        <f>(H54-F54)*D54</f>
        <v>3333</v>
      </c>
      <c r="H54" s="26">
        <v>597701</v>
      </c>
    </row>
    <row r="55" spans="2:8" s="19" customFormat="1" ht="12.75">
      <c r="B55" s="46" t="s">
        <v>55</v>
      </c>
      <c r="C55" s="46" t="s">
        <v>19</v>
      </c>
      <c r="D55" s="46">
        <v>1</v>
      </c>
      <c r="E55" s="49">
        <v>67812272</v>
      </c>
      <c r="F55" s="26">
        <v>113700</v>
      </c>
      <c r="G55" s="26">
        <f>(H55-F55)*D55</f>
        <v>775</v>
      </c>
      <c r="H55" s="26">
        <v>114475</v>
      </c>
    </row>
    <row r="56" spans="2:8" s="19" customFormat="1" ht="12.75">
      <c r="B56" s="46" t="s">
        <v>55</v>
      </c>
      <c r="C56" s="46" t="s">
        <v>41</v>
      </c>
      <c r="D56" s="46">
        <v>1</v>
      </c>
      <c r="E56" s="52">
        <v>1882028002234</v>
      </c>
      <c r="F56" s="26">
        <v>107264</v>
      </c>
      <c r="G56" s="26">
        <f>(H56-F56)*D56</f>
        <v>784</v>
      </c>
      <c r="H56" s="26">
        <v>108048</v>
      </c>
    </row>
    <row r="57" spans="2:8" s="19" customFormat="1" ht="12.75">
      <c r="B57" s="46" t="s">
        <v>60</v>
      </c>
      <c r="C57" s="46" t="s">
        <v>69</v>
      </c>
      <c r="D57" s="46">
        <v>1</v>
      </c>
      <c r="E57" s="52">
        <v>9112141227555</v>
      </c>
      <c r="F57" s="26">
        <v>7228</v>
      </c>
      <c r="G57" s="26">
        <f>(H57-F57)*D57</f>
        <v>22</v>
      </c>
      <c r="H57" s="26">
        <v>7250</v>
      </c>
    </row>
    <row r="58" spans="2:8" s="19" customFormat="1" ht="12.75">
      <c r="B58" s="46" t="s">
        <v>55</v>
      </c>
      <c r="C58" s="46" t="s">
        <v>70</v>
      </c>
      <c r="D58" s="46">
        <v>20</v>
      </c>
      <c r="E58" s="52">
        <v>140022200199</v>
      </c>
      <c r="F58" s="26">
        <v>17770</v>
      </c>
      <c r="G58" s="26">
        <f>(H58-F58)*D58</f>
        <v>7080</v>
      </c>
      <c r="H58" s="26">
        <v>18124</v>
      </c>
    </row>
    <row r="59" spans="2:8" s="19" customFormat="1" ht="12.75">
      <c r="B59" s="46" t="s">
        <v>55</v>
      </c>
      <c r="C59" s="46" t="s">
        <v>42</v>
      </c>
      <c r="D59" s="46">
        <v>20</v>
      </c>
      <c r="E59" s="52">
        <v>9112134257080</v>
      </c>
      <c r="F59" s="26">
        <v>4259</v>
      </c>
      <c r="G59" s="26">
        <f>(H59-F59)*D59</f>
        <v>5300</v>
      </c>
      <c r="H59" s="26">
        <v>4524</v>
      </c>
    </row>
    <row r="60" spans="2:8" s="19" customFormat="1" ht="12.75">
      <c r="B60" s="46" t="s">
        <v>55</v>
      </c>
      <c r="C60" s="46" t="s">
        <v>71</v>
      </c>
      <c r="D60" s="46">
        <v>40</v>
      </c>
      <c r="E60" s="52">
        <v>9082048008465</v>
      </c>
      <c r="F60" s="26">
        <v>2353</v>
      </c>
      <c r="G60" s="26">
        <f>(H60-F60)*D60</f>
        <v>7320</v>
      </c>
      <c r="H60" s="26">
        <v>2536</v>
      </c>
    </row>
    <row r="61" spans="2:8" s="19" customFormat="1" ht="12.75">
      <c r="B61" s="46" t="s">
        <v>55</v>
      </c>
      <c r="C61" s="46" t="s">
        <v>43</v>
      </c>
      <c r="D61" s="46">
        <v>40</v>
      </c>
      <c r="E61" s="49">
        <v>9112134257080</v>
      </c>
      <c r="F61" s="26">
        <v>2627</v>
      </c>
      <c r="G61" s="26">
        <f>(H61-F61)*D61</f>
        <v>7440</v>
      </c>
      <c r="H61" s="26">
        <v>2813</v>
      </c>
    </row>
    <row r="62" spans="2:8" s="19" customFormat="1" ht="12.75">
      <c r="B62" s="38" t="s">
        <v>60</v>
      </c>
      <c r="C62" s="38" t="s">
        <v>17</v>
      </c>
      <c r="D62" s="38">
        <v>1</v>
      </c>
      <c r="E62" s="54">
        <v>140022300076</v>
      </c>
      <c r="F62" s="26">
        <v>112260</v>
      </c>
      <c r="G62" s="26">
        <f>(H62-F62)*D62</f>
        <v>1300</v>
      </c>
      <c r="H62" s="26">
        <v>113560</v>
      </c>
    </row>
    <row r="63" spans="2:8" s="19" customFormat="1" ht="12.75">
      <c r="B63" s="38" t="s">
        <v>55</v>
      </c>
      <c r="C63" s="38" t="s">
        <v>17</v>
      </c>
      <c r="D63" s="38">
        <v>40</v>
      </c>
      <c r="E63" s="54">
        <v>140022200146</v>
      </c>
      <c r="F63" s="26">
        <v>26515</v>
      </c>
      <c r="G63" s="26">
        <f>(H63-F63)*D63</f>
        <v>16520</v>
      </c>
      <c r="H63" s="26">
        <v>26928</v>
      </c>
    </row>
    <row r="64" spans="2:11" s="17" customFormat="1" ht="12.75">
      <c r="B64" s="38" t="s">
        <v>55</v>
      </c>
      <c r="C64" s="38" t="s">
        <v>10</v>
      </c>
      <c r="D64" s="38">
        <v>40</v>
      </c>
      <c r="E64" s="55">
        <v>140022200230</v>
      </c>
      <c r="F64" s="26">
        <v>12123</v>
      </c>
      <c r="G64" s="26">
        <f>(H64-F64)*D64</f>
        <v>10120</v>
      </c>
      <c r="H64" s="26">
        <v>12376</v>
      </c>
      <c r="I64" s="19"/>
      <c r="K64" s="19"/>
    </row>
    <row r="65" spans="2:11" s="17" customFormat="1" ht="12.75">
      <c r="B65" s="38" t="s">
        <v>61</v>
      </c>
      <c r="C65" s="38" t="s">
        <v>72</v>
      </c>
      <c r="D65" s="38">
        <v>1</v>
      </c>
      <c r="E65" s="55">
        <v>127108707</v>
      </c>
      <c r="F65" s="26">
        <v>14672</v>
      </c>
      <c r="G65" s="26">
        <f>(H65-F65)*D65</f>
        <v>682</v>
      </c>
      <c r="H65" s="26">
        <v>15354</v>
      </c>
      <c r="I65" s="19"/>
      <c r="K65" s="19"/>
    </row>
    <row r="66" spans="2:11" s="17" customFormat="1" ht="12.75">
      <c r="B66" s="38" t="s">
        <v>55</v>
      </c>
      <c r="C66" s="38" t="s">
        <v>72</v>
      </c>
      <c r="D66" s="38">
        <v>40</v>
      </c>
      <c r="E66" s="55">
        <v>124405942</v>
      </c>
      <c r="F66" s="26">
        <v>7137</v>
      </c>
      <c r="G66" s="26">
        <f>(H66-F66)*D66</f>
        <v>12760</v>
      </c>
      <c r="H66" s="26">
        <v>7456</v>
      </c>
      <c r="I66" s="19"/>
      <c r="K66" s="19"/>
    </row>
    <row r="67" spans="2:11" s="17" customFormat="1" ht="12.75">
      <c r="B67" s="38" t="s">
        <v>61</v>
      </c>
      <c r="C67" s="38" t="s">
        <v>73</v>
      </c>
      <c r="D67" s="38">
        <v>1</v>
      </c>
      <c r="E67" s="55">
        <v>9114129415774</v>
      </c>
      <c r="F67" s="26">
        <v>18920</v>
      </c>
      <c r="G67" s="26">
        <f>(H67-F67)*D67</f>
        <v>909</v>
      </c>
      <c r="H67" s="26">
        <v>19829</v>
      </c>
      <c r="I67" s="19"/>
      <c r="K67" s="19"/>
    </row>
    <row r="68" spans="2:11" s="17" customFormat="1" ht="12.75">
      <c r="B68" s="38" t="s">
        <v>55</v>
      </c>
      <c r="C68" s="38" t="s">
        <v>73</v>
      </c>
      <c r="D68" s="38">
        <v>40</v>
      </c>
      <c r="E68" s="55">
        <v>9112128393986</v>
      </c>
      <c r="F68" s="26">
        <v>7222</v>
      </c>
      <c r="G68" s="26">
        <f>(H68-F68)*D68</f>
        <v>12640</v>
      </c>
      <c r="H68" s="26">
        <v>7538</v>
      </c>
      <c r="I68" s="19"/>
      <c r="K68" s="19"/>
    </row>
    <row r="69" spans="2:8" s="19" customFormat="1" ht="12.75">
      <c r="B69" s="38" t="s">
        <v>55</v>
      </c>
      <c r="C69" s="38" t="s">
        <v>38</v>
      </c>
      <c r="D69" s="38">
        <v>40</v>
      </c>
      <c r="E69" s="55">
        <v>103227195</v>
      </c>
      <c r="F69" s="26">
        <v>0</v>
      </c>
      <c r="G69" s="26">
        <f>(H69-F69)*D69</f>
        <v>6720</v>
      </c>
      <c r="H69" s="26">
        <v>168</v>
      </c>
    </row>
    <row r="70" spans="2:8" s="19" customFormat="1" ht="12.75">
      <c r="B70" s="38" t="s">
        <v>55</v>
      </c>
      <c r="C70" s="56" t="s">
        <v>33</v>
      </c>
      <c r="D70" s="56">
        <v>60</v>
      </c>
      <c r="E70" s="56">
        <v>108383661</v>
      </c>
      <c r="F70" s="26">
        <v>15408</v>
      </c>
      <c r="G70" s="26">
        <f>(H70-F70)*D70</f>
        <v>14640</v>
      </c>
      <c r="H70" s="26">
        <v>15652</v>
      </c>
    </row>
    <row r="71" spans="2:8" s="19" customFormat="1" ht="12.75">
      <c r="B71" s="38" t="s">
        <v>55</v>
      </c>
      <c r="C71" s="56" t="s">
        <v>74</v>
      </c>
      <c r="D71" s="56">
        <v>1</v>
      </c>
      <c r="E71" s="56">
        <v>407115242</v>
      </c>
      <c r="F71" s="26">
        <v>81116</v>
      </c>
      <c r="G71" s="26">
        <f>(H71-F71)*D71</f>
        <v>950</v>
      </c>
      <c r="H71" s="26">
        <v>82066</v>
      </c>
    </row>
    <row r="72" spans="2:8" s="19" customFormat="1" ht="12.75">
      <c r="B72" s="38" t="s">
        <v>55</v>
      </c>
      <c r="C72" s="57" t="s">
        <v>75</v>
      </c>
      <c r="D72" s="57">
        <v>1</v>
      </c>
      <c r="E72" s="57">
        <v>7113700691207</v>
      </c>
      <c r="F72" s="26">
        <v>546681</v>
      </c>
      <c r="G72" s="26">
        <f>(H72-F72)*D72</f>
        <v>7211</v>
      </c>
      <c r="H72" s="26">
        <v>553892</v>
      </c>
    </row>
    <row r="73" spans="2:8" s="19" customFormat="1" ht="12.75">
      <c r="B73" s="38" t="s">
        <v>55</v>
      </c>
      <c r="C73" s="57" t="s">
        <v>76</v>
      </c>
      <c r="D73" s="57">
        <v>1</v>
      </c>
      <c r="E73" s="57">
        <v>370400331523</v>
      </c>
      <c r="F73" s="26">
        <v>479921</v>
      </c>
      <c r="G73" s="26">
        <f>(H73-F73)*D73</f>
        <v>3871</v>
      </c>
      <c r="H73" s="26">
        <v>483792</v>
      </c>
    </row>
    <row r="74" spans="2:5" s="19" customFormat="1" ht="12.75">
      <c r="B74" s="17"/>
      <c r="C74" s="17"/>
      <c r="D74" s="17"/>
      <c r="E74" s="17"/>
    </row>
    <row r="75" spans="2:8" s="19" customFormat="1" ht="12.75">
      <c r="B75" s="17"/>
      <c r="C75" s="58"/>
      <c r="D75" s="59"/>
      <c r="E75" s="59"/>
      <c r="F75" s="58"/>
      <c r="G75" s="58"/>
      <c r="H75" s="58"/>
    </row>
    <row r="76" spans="2:5" s="19" customFormat="1" ht="12.75">
      <c r="B76" s="17"/>
      <c r="C76" s="17"/>
      <c r="D76" s="17"/>
      <c r="E76" s="17"/>
    </row>
    <row r="77" spans="2:5" s="19" customFormat="1" ht="12.75">
      <c r="B77" s="17"/>
      <c r="C77" s="17"/>
      <c r="D77" s="17"/>
      <c r="E77" s="17"/>
    </row>
    <row r="78" spans="2:5" ht="12.75">
      <c r="B78" s="17"/>
      <c r="C78" s="42"/>
      <c r="D78" s="42"/>
      <c r="E78" s="42"/>
    </row>
    <row r="79" spans="2:5" ht="12.75">
      <c r="B79" s="17"/>
      <c r="C79" s="42"/>
      <c r="D79" s="42"/>
      <c r="E79" s="42"/>
    </row>
    <row r="80" spans="2:5" ht="12.75">
      <c r="B80" s="17"/>
      <c r="C80" s="42"/>
      <c r="D80" s="42"/>
      <c r="E80" s="42"/>
    </row>
    <row r="81" spans="2:5" ht="12.75">
      <c r="B81" s="17"/>
      <c r="C81" s="42"/>
      <c r="D81" s="42"/>
      <c r="E81" s="42"/>
    </row>
    <row r="82" spans="2:5" ht="12.75">
      <c r="B82" s="17"/>
      <c r="C82" s="42"/>
      <c r="D82" s="42"/>
      <c r="E82" s="42"/>
    </row>
    <row r="83" spans="2:5" ht="12.75">
      <c r="B83" s="17"/>
      <c r="C83" s="42"/>
      <c r="D83" s="42"/>
      <c r="E83" s="42"/>
    </row>
    <row r="84" spans="2:5" ht="12.75">
      <c r="B84" s="17"/>
      <c r="C84" s="42"/>
      <c r="D84" s="42"/>
      <c r="E84" s="42"/>
    </row>
    <row r="85" spans="2:5" ht="12.75">
      <c r="B85" s="17"/>
      <c r="C85" s="42"/>
      <c r="D85" s="42"/>
      <c r="E85" s="42"/>
    </row>
    <row r="86" spans="2:5" ht="12.75">
      <c r="B86" s="17"/>
      <c r="C86" s="42"/>
      <c r="D86" s="42"/>
      <c r="E86" s="42"/>
    </row>
    <row r="87" spans="2:5" ht="12.75">
      <c r="B87" s="17"/>
      <c r="C87" s="42"/>
      <c r="D87" s="42"/>
      <c r="E87" s="42"/>
    </row>
    <row r="88" spans="2:5" ht="12.75">
      <c r="B88" s="17"/>
      <c r="C88" s="42"/>
      <c r="D88" s="42"/>
      <c r="E88" s="42"/>
    </row>
    <row r="89" spans="2:5" ht="12.75">
      <c r="B89" s="17"/>
      <c r="C89" s="42"/>
      <c r="D89" s="42"/>
      <c r="E89" s="42"/>
    </row>
    <row r="90" spans="2:5" ht="12.75">
      <c r="B90" s="17"/>
      <c r="C90" s="42"/>
      <c r="D90" s="42"/>
      <c r="E90" s="42"/>
    </row>
    <row r="91" spans="2:5" ht="12.75">
      <c r="B91" s="17"/>
      <c r="C91" s="42"/>
      <c r="D91" s="42"/>
      <c r="E91" s="42"/>
    </row>
    <row r="92" spans="2:5" ht="12.75">
      <c r="B92" s="17"/>
      <c r="C92" s="42"/>
      <c r="D92" s="42"/>
      <c r="E92" s="42"/>
    </row>
    <row r="93" spans="2:5" ht="12.75">
      <c r="B93" s="17"/>
      <c r="C93" s="42"/>
      <c r="D93" s="42"/>
      <c r="E93" s="42"/>
    </row>
    <row r="94" spans="2:5" ht="12.75">
      <c r="B94" s="17"/>
      <c r="C94" s="42"/>
      <c r="D94" s="42"/>
      <c r="E94" s="42"/>
    </row>
    <row r="95" spans="2:5" ht="12.75">
      <c r="B95" s="17"/>
      <c r="C95" s="42"/>
      <c r="D95" s="42"/>
      <c r="E95" s="42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2020-11-25T07:08:42Z</cp:lastPrinted>
  <dcterms:created xsi:type="dcterms:W3CDTF">2014-07-22T09:35:43Z</dcterms:created>
  <dcterms:modified xsi:type="dcterms:W3CDTF">2020-11-25T08:00:10Z</dcterms:modified>
  <cp:category/>
  <cp:version/>
  <cp:contentType/>
  <cp:contentStatus/>
  <cp:revision>6089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